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df89c4461f7b7c/Werk/BLOG/Articles/SUMPRODUCT - Multiple OR AND Criteria - Part 2/"/>
    </mc:Choice>
  </mc:AlternateContent>
  <xr:revisionPtr revIDLastSave="4" documentId="8_{F8FE4FB9-414B-47A0-8A79-E7E265DC27F3}" xr6:coauthVersionLast="36" xr6:coauthVersionMax="36" xr10:uidLastSave="{E9A63245-F661-4428-B5C6-BD93100CB9F4}"/>
  <bookViews>
    <workbookView xWindow="972" yWindow="0" windowWidth="22068" windowHeight="10992" activeTab="1" xr2:uid="{A810CF39-85F8-49E3-8C44-4338C38077B7}"/>
  </bookViews>
  <sheets>
    <sheet name="Basic - match set of values" sheetId="1" r:id="rId1"/>
    <sheet name="Advanced - Match set of values" sheetId="2" r:id="rId2"/>
  </sheets>
  <definedNames>
    <definedName name="_xlnm._FilterDatabase" localSheetId="1" hidden="1">'Advanced - Match set of values'!$B$12:$B$18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2" l="1"/>
  <c r="E7" i="2"/>
  <c r="I14" i="1"/>
  <c r="G14" i="1"/>
</calcChain>
</file>

<file path=xl/sharedStrings.xml><?xml version="1.0" encoding="utf-8"?>
<sst xmlns="http://schemas.openxmlformats.org/spreadsheetml/2006/main" count="66" uniqueCount="37">
  <si>
    <t>Name</t>
  </si>
  <si>
    <t>Value</t>
  </si>
  <si>
    <t>Lookup Values</t>
  </si>
  <si>
    <t>Berry</t>
  </si>
  <si>
    <t>Lisa</t>
  </si>
  <si>
    <t>Diana</t>
  </si>
  <si>
    <t>Michelle</t>
  </si>
  <si>
    <t>Dennis</t>
  </si>
  <si>
    <t>Mark</t>
  </si>
  <si>
    <t>Boris</t>
  </si>
  <si>
    <t>Richard</t>
  </si>
  <si>
    <t>Solution 1</t>
  </si>
  <si>
    <t>Solution 2</t>
  </si>
  <si>
    <t>Separate Arrays</t>
  </si>
  <si>
    <t>List of Values</t>
  </si>
  <si>
    <t>Jasmine</t>
  </si>
  <si>
    <t>Ricardo</t>
  </si>
  <si>
    <t>Gina</t>
  </si>
  <si>
    <t>Jenny</t>
  </si>
  <si>
    <t>= SUMPRODUCT(</t>
  </si>
  <si>
    <r>
      <t xml:space="preserve">   (</t>
    </r>
    <r>
      <rPr>
        <b/>
        <sz val="11"/>
        <color rgb="FF0070C0"/>
        <rFont val="Calibri"/>
        <family val="2"/>
      </rPr>
      <t>E6:E21</t>
    </r>
    <r>
      <rPr>
        <b/>
        <sz val="11"/>
        <color theme="1"/>
        <rFont val="Calibri"/>
        <family val="2"/>
        <scheme val="minor"/>
      </rPr>
      <t>) *</t>
    </r>
  </si>
  <si>
    <t>Zorro</t>
  </si>
  <si>
    <r>
      <t xml:space="preserve">  ((</t>
    </r>
    <r>
      <rPr>
        <b/>
        <sz val="11"/>
        <color rgb="FFC00000"/>
        <rFont val="Calibri"/>
        <family val="2"/>
      </rPr>
      <t>C6:C21</t>
    </r>
    <r>
      <rPr>
        <b/>
        <sz val="11"/>
        <color theme="1"/>
        <rFont val="Calibri"/>
        <family val="2"/>
        <scheme val="minor"/>
      </rPr>
      <t xml:space="preserve"> = "Lisa") +</t>
    </r>
  </si>
  <si>
    <t xml:space="preserve">   ISNUMBER(</t>
  </si>
  <si>
    <t>Jacob</t>
  </si>
  <si>
    <r>
      <t xml:space="preserve">   (</t>
    </r>
    <r>
      <rPr>
        <b/>
        <sz val="11"/>
        <color rgb="FFC00000"/>
        <rFont val="Calibri"/>
        <family val="2"/>
      </rPr>
      <t>C6:C21</t>
    </r>
    <r>
      <rPr>
        <b/>
        <sz val="11"/>
        <color theme="1"/>
        <rFont val="Calibri"/>
        <family val="2"/>
        <scheme val="minor"/>
      </rPr>
      <t xml:space="preserve"> = "Michelle") +</t>
    </r>
  </si>
  <si>
    <r>
      <t xml:space="preserve">   MATCH(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C6</t>
    </r>
    <r>
      <rPr>
        <b/>
        <sz val="11"/>
        <color rgb="FFC00000"/>
        <rFont val="Calibri"/>
        <family val="2"/>
      </rPr>
      <t>:C21</t>
    </r>
    <r>
      <rPr>
        <b/>
        <sz val="11"/>
        <color rgb="FF0070C0"/>
        <rFont val="Calibri"/>
        <family val="2"/>
      </rPr>
      <t xml:space="preserve"> ,</t>
    </r>
    <r>
      <rPr>
        <b/>
        <sz val="11"/>
        <color rgb="FF7030A0"/>
        <rFont val="Calibri"/>
        <family val="2"/>
      </rPr>
      <t xml:space="preserve"> </t>
    </r>
    <r>
      <rPr>
        <b/>
        <sz val="11"/>
        <color rgb="FF00B050"/>
        <rFont val="Calibri"/>
        <family val="2"/>
      </rPr>
      <t>G6:G9</t>
    </r>
    <r>
      <rPr>
        <b/>
        <sz val="11"/>
        <color rgb="FF0070C0"/>
        <rFont val="Calibri"/>
        <family val="2"/>
      </rPr>
      <t xml:space="preserve">,  </t>
    </r>
    <r>
      <rPr>
        <b/>
        <sz val="11"/>
        <rFont val="Calibri"/>
        <family val="2"/>
      </rPr>
      <t xml:space="preserve"> 0 ) ) )</t>
    </r>
  </si>
  <si>
    <t>Vera</t>
  </si>
  <si>
    <r>
      <t xml:space="preserve">   (</t>
    </r>
    <r>
      <rPr>
        <b/>
        <sz val="11"/>
        <color rgb="FFC00000"/>
        <rFont val="Calibri"/>
        <family val="2"/>
      </rPr>
      <t>C6:C21</t>
    </r>
    <r>
      <rPr>
        <b/>
        <sz val="11"/>
        <color theme="1"/>
        <rFont val="Calibri"/>
        <family val="2"/>
        <scheme val="minor"/>
      </rPr>
      <t xml:space="preserve"> = "Dennis") +</t>
    </r>
  </si>
  <si>
    <t>Wendy</t>
  </si>
  <si>
    <r>
      <t xml:space="preserve">   (</t>
    </r>
    <r>
      <rPr>
        <b/>
        <sz val="11"/>
        <color rgb="FFC00000"/>
        <rFont val="Calibri"/>
        <family val="2"/>
      </rPr>
      <t>C6:C21</t>
    </r>
    <r>
      <rPr>
        <b/>
        <sz val="11"/>
        <color theme="1"/>
        <rFont val="Calibri"/>
        <family val="2"/>
        <scheme val="minor"/>
      </rPr>
      <t xml:space="preserve"> = "Boris") ) )</t>
    </r>
  </si>
  <si>
    <t>Filter lists</t>
  </si>
  <si>
    <t>Names</t>
  </si>
  <si>
    <t>Months</t>
  </si>
  <si>
    <t>Function Arguments</t>
  </si>
  <si>
    <t>Outcome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</si>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</sst>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&quot;-  &quot;;&quot; &quot;@&quot; &quot;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</font>
    <font>
      <b/>
      <sz val="11"/>
      <color rgb="FF00B05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rgb="FFFFB9B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B050"/>
      </left>
      <right style="thick">
        <color rgb="FF00B050"/>
      </right>
      <top/>
      <bottom/>
      <diagonal/>
    </border>
    <border>
      <left style="thick">
        <color rgb="FF00B050"/>
      </left>
      <right style="thick">
        <color rgb="FF00B050"/>
      </right>
      <top/>
      <bottom style="thick">
        <color rgb="FF00B050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164" fontId="0" fillId="0" borderId="0" applyFont="0" applyFill="0" applyBorder="0" applyProtection="0">
      <alignment vertical="top"/>
    </xf>
    <xf numFmtId="0" fontId="3" fillId="2" borderId="1" applyNumberFormat="0" applyAlignment="0" applyProtection="0"/>
    <xf numFmtId="0" fontId="11" fillId="3" borderId="0" applyNumberFormat="0" applyBorder="0" applyAlignment="0" applyProtection="0"/>
    <xf numFmtId="0" fontId="1" fillId="0" borderId="0"/>
  </cellStyleXfs>
  <cellXfs count="67">
    <xf numFmtId="164" fontId="0" fillId="0" borderId="0" xfId="0">
      <alignment vertical="top"/>
    </xf>
    <xf numFmtId="164" fontId="0" fillId="0" borderId="0" xfId="0" applyFill="1" applyBorder="1">
      <alignment vertical="top"/>
    </xf>
    <xf numFmtId="164" fontId="0" fillId="0" borderId="0" xfId="0" applyBorder="1">
      <alignment vertical="top"/>
    </xf>
    <xf numFmtId="164" fontId="2" fillId="0" borderId="0" xfId="0" applyFont="1" applyBorder="1" applyAlignment="1"/>
    <xf numFmtId="164" fontId="2" fillId="0" borderId="2" xfId="0" applyFont="1" applyBorder="1" applyAlignment="1">
      <alignment horizontal="center"/>
    </xf>
    <xf numFmtId="164" fontId="2" fillId="0" borderId="0" xfId="0" applyFont="1" applyFill="1" applyBorder="1" applyAlignment="1">
      <alignment horizontal="right" indent="1"/>
    </xf>
    <xf numFmtId="164" fontId="2" fillId="0" borderId="0" xfId="0" applyFont="1" applyBorder="1" applyAlignment="1">
      <alignment horizontal="right" indent="1"/>
    </xf>
    <xf numFmtId="0" fontId="1" fillId="0" borderId="3" xfId="3" applyBorder="1" applyAlignment="1">
      <alignment horizontal="left" indent="1"/>
    </xf>
    <xf numFmtId="0" fontId="1" fillId="0" borderId="0" xfId="3" applyFill="1" applyBorder="1" applyAlignment="1">
      <alignment horizontal="right" indent="1"/>
    </xf>
    <xf numFmtId="164" fontId="0" fillId="0" borderId="4" xfId="0" applyFill="1" applyBorder="1">
      <alignment vertical="top"/>
    </xf>
    <xf numFmtId="0" fontId="3" fillId="0" borderId="5" xfId="1" applyFill="1" applyBorder="1" applyAlignment="1">
      <alignment horizontal="center"/>
    </xf>
    <xf numFmtId="0" fontId="1" fillId="0" borderId="6" xfId="3" applyBorder="1" applyAlignment="1">
      <alignment horizontal="left" indent="1"/>
    </xf>
    <xf numFmtId="164" fontId="0" fillId="0" borderId="7" xfId="0" applyFill="1" applyBorder="1">
      <alignment vertical="top"/>
    </xf>
    <xf numFmtId="0" fontId="3" fillId="0" borderId="8" xfId="1" applyFill="1" applyBorder="1" applyAlignment="1">
      <alignment horizontal="center"/>
    </xf>
    <xf numFmtId="0" fontId="1" fillId="4" borderId="6" xfId="3" applyFill="1" applyBorder="1" applyAlignment="1">
      <alignment horizontal="left" indent="1"/>
    </xf>
    <xf numFmtId="0" fontId="3" fillId="0" borderId="9" xfId="1" applyFill="1" applyBorder="1" applyAlignment="1">
      <alignment horizontal="center"/>
    </xf>
    <xf numFmtId="0" fontId="1" fillId="0" borderId="6" xfId="3" applyFill="1" applyBorder="1" applyAlignment="1">
      <alignment horizontal="left" indent="1"/>
    </xf>
    <xf numFmtId="164" fontId="2" fillId="5" borderId="0" xfId="0" applyFont="1" applyFill="1" applyBorder="1" applyAlignment="1">
      <alignment horizontal="center" vertical="top"/>
    </xf>
    <xf numFmtId="164" fontId="2" fillId="0" borderId="0" xfId="0" applyFont="1" applyBorder="1" applyAlignment="1">
      <alignment horizontal="centerContinuous" vertical="top"/>
    </xf>
    <xf numFmtId="164" fontId="2" fillId="6" borderId="0" xfId="0" applyFont="1" applyFill="1" applyBorder="1" applyAlignment="1">
      <alignment horizontal="center" vertical="top"/>
    </xf>
    <xf numFmtId="164" fontId="2" fillId="5" borderId="2" xfId="0" applyFont="1" applyFill="1" applyBorder="1" applyAlignment="1">
      <alignment horizontal="center"/>
    </xf>
    <xf numFmtId="164" fontId="2" fillId="6" borderId="2" xfId="0" applyFont="1" applyFill="1" applyBorder="1" applyAlignment="1">
      <alignment horizontal="center"/>
    </xf>
    <xf numFmtId="164" fontId="0" fillId="5" borderId="0" xfId="0" applyFill="1" applyBorder="1">
      <alignment vertical="top"/>
    </xf>
    <xf numFmtId="164" fontId="0" fillId="6" borderId="0" xfId="0" applyFill="1" applyBorder="1">
      <alignment vertical="top"/>
    </xf>
    <xf numFmtId="3" fontId="0" fillId="5" borderId="0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164" fontId="0" fillId="6" borderId="0" xfId="0" applyFill="1" applyAlignment="1">
      <alignment horizontal="center" vertical="top"/>
    </xf>
    <xf numFmtId="3" fontId="0" fillId="0" borderId="0" xfId="0" applyNumberFormat="1" applyFill="1" applyBorder="1" applyAlignment="1">
      <alignment horizontal="center" vertical="top"/>
    </xf>
    <xf numFmtId="164" fontId="0" fillId="6" borderId="0" xfId="0" applyFill="1">
      <alignment vertical="top"/>
    </xf>
    <xf numFmtId="3" fontId="2" fillId="5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 vertical="top"/>
    </xf>
    <xf numFmtId="164" fontId="2" fillId="6" borderId="0" xfId="0" applyFont="1" applyFill="1">
      <alignment vertical="top"/>
    </xf>
    <xf numFmtId="3" fontId="2" fillId="6" borderId="0" xfId="0" applyNumberFormat="1" applyFont="1" applyFill="1" applyBorder="1" applyAlignment="1">
      <alignment horizontal="left" vertical="top"/>
    </xf>
    <xf numFmtId="0" fontId="1" fillId="0" borderId="10" xfId="3" applyFill="1" applyBorder="1" applyAlignment="1">
      <alignment horizontal="left" indent="1"/>
    </xf>
    <xf numFmtId="164" fontId="0" fillId="0" borderId="11" xfId="0" applyFill="1" applyBorder="1">
      <alignment vertical="top"/>
    </xf>
    <xf numFmtId="164" fontId="2" fillId="0" borderId="0" xfId="0" applyFont="1" applyBorder="1">
      <alignment vertical="top"/>
    </xf>
    <xf numFmtId="164" fontId="0" fillId="0" borderId="0" xfId="0" applyFill="1">
      <alignment vertical="top"/>
    </xf>
    <xf numFmtId="164" fontId="0" fillId="0" borderId="0" xfId="0" applyAlignment="1">
      <alignment horizontal="right" vertical="top"/>
    </xf>
    <xf numFmtId="164" fontId="2" fillId="0" borderId="12" xfId="0" applyFont="1" applyBorder="1" applyAlignment="1">
      <alignment horizontal="centerContinuous" vertical="top"/>
    </xf>
    <xf numFmtId="164" fontId="2" fillId="0" borderId="13" xfId="0" applyFont="1" applyBorder="1" applyAlignment="1">
      <alignment horizontal="centerContinuous" vertical="top"/>
    </xf>
    <xf numFmtId="164" fontId="2" fillId="0" borderId="14" xfId="0" applyFont="1" applyBorder="1" applyAlignment="1">
      <alignment horizontal="centerContinuous" vertical="top"/>
    </xf>
    <xf numFmtId="164" fontId="2" fillId="0" borderId="0" xfId="0" applyFont="1">
      <alignment vertical="top"/>
    </xf>
    <xf numFmtId="164" fontId="2" fillId="0" borderId="0" xfId="0" applyFont="1" applyAlignment="1">
      <alignment horizontal="center" vertical="top"/>
    </xf>
    <xf numFmtId="0" fontId="3" fillId="2" borderId="1" xfId="1" applyAlignment="1">
      <alignment horizontal="center"/>
    </xf>
    <xf numFmtId="164" fontId="3" fillId="2" borderId="1" xfId="1" applyNumberFormat="1" applyAlignment="1">
      <alignment horizontal="center" vertical="top"/>
    </xf>
    <xf numFmtId="164" fontId="2" fillId="0" borderId="0" xfId="0" applyFont="1" applyAlignment="1">
      <alignment horizontal="right" vertical="top" indent="1"/>
    </xf>
    <xf numFmtId="164" fontId="0" fillId="7" borderId="0" xfId="0" applyFill="1">
      <alignment vertical="top"/>
    </xf>
    <xf numFmtId="164" fontId="0" fillId="0" borderId="0" xfId="0" applyFill="1" applyBorder="1" applyAlignment="1">
      <alignment horizontal="right" vertical="top"/>
    </xf>
    <xf numFmtId="0" fontId="3" fillId="0" borderId="0" xfId="1" applyFill="1" applyBorder="1" applyAlignment="1">
      <alignment horizontal="center"/>
    </xf>
    <xf numFmtId="164" fontId="3" fillId="0" borderId="0" xfId="1" applyNumberFormat="1" applyFill="1" applyBorder="1" applyAlignment="1">
      <alignment horizontal="center" vertical="top"/>
    </xf>
    <xf numFmtId="0" fontId="11" fillId="0" borderId="0" xfId="2" applyFill="1"/>
    <xf numFmtId="164" fontId="2" fillId="0" borderId="15" xfId="0" applyFont="1" applyBorder="1" applyAlignment="1">
      <alignment horizontal="centerContinuous"/>
    </xf>
    <xf numFmtId="164" fontId="0" fillId="0" borderId="16" xfId="0" applyBorder="1" applyAlignment="1">
      <alignment horizontal="centerContinuous"/>
    </xf>
    <xf numFmtId="164" fontId="0" fillId="0" borderId="17" xfId="0" applyBorder="1" applyAlignment="1">
      <alignment horizontal="centerContinuous"/>
    </xf>
    <xf numFmtId="164" fontId="2" fillId="0" borderId="18" xfId="0" applyFont="1" applyBorder="1" applyAlignment="1">
      <alignment horizontal="right" indent="1"/>
    </xf>
    <xf numFmtId="164" fontId="0" fillId="0" borderId="18" xfId="0" applyBorder="1">
      <alignment vertical="top"/>
    </xf>
    <xf numFmtId="164" fontId="0" fillId="7" borderId="18" xfId="0" applyFill="1" applyBorder="1">
      <alignment vertical="top"/>
    </xf>
    <xf numFmtId="164" fontId="0" fillId="0" borderId="18" xfId="0" applyFill="1" applyBorder="1">
      <alignment vertical="top"/>
    </xf>
    <xf numFmtId="0" fontId="1" fillId="0" borderId="0" xfId="3" applyAlignment="1">
      <alignment horizontal="right" indent="1"/>
    </xf>
    <xf numFmtId="164" fontId="0" fillId="0" borderId="19" xfId="0" applyBorder="1">
      <alignment vertical="top"/>
    </xf>
    <xf numFmtId="164" fontId="0" fillId="0" borderId="19" xfId="0" applyFill="1" applyBorder="1">
      <alignment vertical="top"/>
    </xf>
    <xf numFmtId="164" fontId="0" fillId="0" borderId="20" xfId="0" applyBorder="1">
      <alignment vertical="top"/>
    </xf>
    <xf numFmtId="164" fontId="0" fillId="0" borderId="20" xfId="0" applyFill="1" applyBorder="1">
      <alignment vertical="top"/>
    </xf>
    <xf numFmtId="0" fontId="1" fillId="7" borderId="0" xfId="3" applyFill="1" applyAlignment="1">
      <alignment horizontal="right" indent="1"/>
    </xf>
    <xf numFmtId="164" fontId="0" fillId="7" borderId="20" xfId="0" applyFill="1" applyBorder="1">
      <alignment vertical="top"/>
    </xf>
    <xf numFmtId="0" fontId="1" fillId="0" borderId="0" xfId="3" applyFill="1" applyAlignment="1">
      <alignment horizontal="right" indent="1"/>
    </xf>
    <xf numFmtId="0" fontId="1" fillId="0" borderId="0" xfId="3"/>
  </cellXfs>
  <cellStyles count="4">
    <cellStyle name="Accent2" xfId="2" builtinId="33"/>
    <cellStyle name="Input" xfId="1" builtinId="20"/>
    <cellStyle name="Normal" xfId="0" builtinId="0"/>
    <cellStyle name="Normal 2" xfId="3" xr:uid="{FFF4A786-3E29-4AB1-84AC-477A0DB268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631957</xdr:colOff>
      <xdr:row>2</xdr:row>
      <xdr:rowOff>57150</xdr:rowOff>
    </xdr:from>
    <xdr:to>
      <xdr:col>8</xdr:col>
      <xdr:colOff>1399588</xdr:colOff>
      <xdr:row>7</xdr:row>
      <xdr:rowOff>20559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6EA2A5-2023-4622-AC74-F90276FBF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1445" y="57150"/>
          <a:ext cx="767631" cy="692072"/>
        </a:xfrm>
        <a:prstGeom prst="rect">
          <a:avLst/>
        </a:prstGeom>
      </xdr:spPr>
    </xdr:pic>
    <xdr:clientData/>
  </xdr:twoCellAnchor>
  <xdr:twoCellAnchor editAs="oneCell">
    <xdr:from>
      <xdr:col>8</xdr:col>
      <xdr:colOff>176212</xdr:colOff>
      <xdr:row>6</xdr:row>
      <xdr:rowOff>162450</xdr:rowOff>
    </xdr:from>
    <xdr:to>
      <xdr:col>9</xdr:col>
      <xdr:colOff>273366</xdr:colOff>
      <xdr:row>9</xdr:row>
      <xdr:rowOff>48208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CE0E7-99BB-464A-96D0-5182F7B5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710138"/>
          <a:ext cx="2116454" cy="438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280402</xdr:colOff>
      <xdr:row>0</xdr:row>
      <xdr:rowOff>111981</xdr:rowOff>
    </xdr:from>
    <xdr:to>
      <xdr:col>2</xdr:col>
      <xdr:colOff>357595</xdr:colOff>
      <xdr:row>4</xdr:row>
      <xdr:rowOff>59281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AB5842-F177-484B-89C8-DAD98918D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28" y="111981"/>
          <a:ext cx="766306" cy="702674"/>
        </a:xfrm>
        <a:prstGeom prst="rect">
          <a:avLst/>
        </a:prstGeom>
      </xdr:spPr>
    </xdr:pic>
    <xdr:clientData/>
  </xdr:twoCellAnchor>
  <xdr:twoCellAnchor editAs="oneCell">
    <xdr:from>
      <xdr:col>2</xdr:col>
      <xdr:colOff>353170</xdr:colOff>
      <xdr:row>1</xdr:row>
      <xdr:rowOff>91468</xdr:rowOff>
    </xdr:from>
    <xdr:to>
      <xdr:col>6</xdr:col>
      <xdr:colOff>396984</xdr:colOff>
      <xdr:row>3</xdr:row>
      <xdr:rowOff>159942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21A413-E6C1-4395-8572-8D38E015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309" y="283625"/>
          <a:ext cx="2111153" cy="44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BCE74-56CF-4342-8579-782AF527EC52}">
  <dimension ref="A1:I22"/>
  <sheetViews>
    <sheetView showGridLines="0" topLeftCell="B3" zoomScale="130" zoomScaleNormal="130" workbookViewId="0">
      <selection activeCell="J10" sqref="J10"/>
    </sheetView>
  </sheetViews>
  <sheetFormatPr defaultColWidth="0" defaultRowHeight="14.4" customHeight="1" zeroHeight="1" x14ac:dyDescent="0.3"/>
  <cols>
    <col min="1" max="1" width="0.88671875" hidden="1" customWidth="1"/>
    <col min="2" max="2" width="0.88671875" customWidth="1"/>
    <col min="3" max="3" width="9.5546875" bestFit="1" customWidth="1"/>
    <col min="4" max="4" width="2" style="1" customWidth="1"/>
    <col min="5" max="5" width="8.88671875" customWidth="1"/>
    <col min="6" max="6" width="3.44140625" customWidth="1"/>
    <col min="7" max="7" width="22.88671875" customWidth="1"/>
    <col min="8" max="8" width="3.5546875" style="2" customWidth="1"/>
    <col min="9" max="9" width="29.44140625" customWidth="1"/>
    <col min="10" max="10" width="5.88671875" customWidth="1"/>
    <col min="11" max="16384" width="8.88671875" hidden="1"/>
  </cols>
  <sheetData>
    <row r="1" spans="3:9" ht="4.8" hidden="1" customHeight="1" x14ac:dyDescent="0.3"/>
    <row r="2" spans="3:9" ht="4.8" hidden="1" customHeight="1" x14ac:dyDescent="0.3">
      <c r="C2" s="3"/>
      <c r="E2" s="3"/>
    </row>
    <row r="3" spans="3:9" ht="4.8" customHeight="1" x14ac:dyDescent="0.3">
      <c r="C3" s="3"/>
      <c r="E3" s="3"/>
    </row>
    <row r="4" spans="3:9" x14ac:dyDescent="0.3">
      <c r="C4" s="4" t="s">
        <v>0</v>
      </c>
      <c r="D4" s="5"/>
      <c r="E4" s="4" t="s">
        <v>1</v>
      </c>
      <c r="G4" s="4" t="s">
        <v>2</v>
      </c>
    </row>
    <row r="5" spans="3:9" ht="9" customHeight="1" thickBot="1" x14ac:dyDescent="0.35">
      <c r="C5" s="6"/>
      <c r="D5" s="5"/>
      <c r="E5" s="2"/>
    </row>
    <row r="6" spans="3:9" ht="15" thickTop="1" x14ac:dyDescent="0.3">
      <c r="C6" s="7" t="s">
        <v>3</v>
      </c>
      <c r="D6" s="8"/>
      <c r="E6" s="9">
        <v>283</v>
      </c>
      <c r="G6" s="10" t="s">
        <v>4</v>
      </c>
    </row>
    <row r="7" spans="3:9" x14ac:dyDescent="0.3">
      <c r="C7" s="11" t="s">
        <v>5</v>
      </c>
      <c r="D7" s="8"/>
      <c r="E7" s="12">
        <v>539</v>
      </c>
      <c r="G7" s="13" t="s">
        <v>6</v>
      </c>
    </row>
    <row r="8" spans="3:9" x14ac:dyDescent="0.3">
      <c r="C8" s="14" t="s">
        <v>4</v>
      </c>
      <c r="D8" s="8"/>
      <c r="E8" s="12">
        <v>921</v>
      </c>
      <c r="G8" s="13" t="s">
        <v>7</v>
      </c>
    </row>
    <row r="9" spans="3:9" ht="15" thickBot="1" x14ac:dyDescent="0.35">
      <c r="C9" s="11" t="s">
        <v>8</v>
      </c>
      <c r="D9" s="8"/>
      <c r="E9" s="12">
        <v>722</v>
      </c>
      <c r="G9" s="15" t="s">
        <v>9</v>
      </c>
    </row>
    <row r="10" spans="3:9" ht="15" thickTop="1" x14ac:dyDescent="0.3">
      <c r="C10" s="14" t="s">
        <v>6</v>
      </c>
      <c r="D10" s="8"/>
      <c r="E10" s="12">
        <v>833</v>
      </c>
    </row>
    <row r="11" spans="3:9" x14ac:dyDescent="0.3">
      <c r="C11" s="16" t="s">
        <v>10</v>
      </c>
      <c r="D11" s="8"/>
      <c r="E11" s="12">
        <v>494</v>
      </c>
      <c r="G11" s="17" t="s">
        <v>11</v>
      </c>
      <c r="H11" s="18"/>
      <c r="I11" s="19" t="s">
        <v>12</v>
      </c>
    </row>
    <row r="12" spans="3:9" x14ac:dyDescent="0.3">
      <c r="C12" s="14" t="s">
        <v>7</v>
      </c>
      <c r="D12" s="8"/>
      <c r="E12" s="12">
        <v>769</v>
      </c>
      <c r="G12" s="20" t="s">
        <v>13</v>
      </c>
      <c r="H12" s="5"/>
      <c r="I12" s="21" t="s">
        <v>14</v>
      </c>
    </row>
    <row r="13" spans="3:9" x14ac:dyDescent="0.3">
      <c r="C13" s="11" t="s">
        <v>15</v>
      </c>
      <c r="D13" s="8"/>
      <c r="E13" s="12">
        <v>163</v>
      </c>
      <c r="G13" s="22"/>
      <c r="I13" s="23"/>
    </row>
    <row r="14" spans="3:9" x14ac:dyDescent="0.3">
      <c r="C14" s="11" t="s">
        <v>16</v>
      </c>
      <c r="D14" s="8"/>
      <c r="E14" s="12">
        <v>488</v>
      </c>
      <c r="G14" s="24">
        <f xml:space="preserve"> SUMPRODUCT(
   (E6:E21) *
  ((C6:C21 = "Lisa") +
   (C6:C21 = "Michelle") +
   (C6:C21 = "Dennis") +
   (C6:C21 = "Boris") ) )</f>
        <v>3211</v>
      </c>
      <c r="H14" s="25"/>
      <c r="I14" s="26">
        <f xml:space="preserve"> SUMPRODUCT(
    (E6:E21) *
    ISNUMBER( MATCH( C6:C21,   G6:G9,     0) ) )</f>
        <v>3211</v>
      </c>
    </row>
    <row r="15" spans="3:9" x14ac:dyDescent="0.3">
      <c r="C15" s="11" t="s">
        <v>17</v>
      </c>
      <c r="D15" s="8"/>
      <c r="E15" s="12">
        <v>641</v>
      </c>
      <c r="G15" s="24"/>
      <c r="H15" s="27"/>
      <c r="I15" s="28"/>
    </row>
    <row r="16" spans="3:9" x14ac:dyDescent="0.3">
      <c r="C16" s="11" t="s">
        <v>18</v>
      </c>
      <c r="D16" s="8"/>
      <c r="E16" s="12">
        <v>987</v>
      </c>
      <c r="G16" s="29" t="s">
        <v>19</v>
      </c>
      <c r="H16" s="30"/>
      <c r="I16" s="31" t="s">
        <v>19</v>
      </c>
    </row>
    <row r="17" spans="3:9" x14ac:dyDescent="0.3">
      <c r="C17" s="14" t="s">
        <v>9</v>
      </c>
      <c r="D17" s="8"/>
      <c r="E17" s="12">
        <v>688</v>
      </c>
      <c r="G17" s="29" t="s">
        <v>20</v>
      </c>
      <c r="H17" s="30"/>
      <c r="I17" s="32" t="s">
        <v>20</v>
      </c>
    </row>
    <row r="18" spans="3:9" x14ac:dyDescent="0.3">
      <c r="C18" s="16" t="s">
        <v>21</v>
      </c>
      <c r="D18" s="8"/>
      <c r="E18" s="12">
        <v>272</v>
      </c>
      <c r="G18" s="29" t="s">
        <v>22</v>
      </c>
      <c r="H18" s="30"/>
      <c r="I18" s="32" t="s">
        <v>23</v>
      </c>
    </row>
    <row r="19" spans="3:9" x14ac:dyDescent="0.3">
      <c r="C19" s="16" t="s">
        <v>24</v>
      </c>
      <c r="D19" s="8"/>
      <c r="E19" s="12">
        <v>567</v>
      </c>
      <c r="G19" s="29" t="s">
        <v>25</v>
      </c>
      <c r="H19" s="30"/>
      <c r="I19" s="32" t="s">
        <v>26</v>
      </c>
    </row>
    <row r="20" spans="3:9" x14ac:dyDescent="0.3">
      <c r="C20" s="16" t="s">
        <v>27</v>
      </c>
      <c r="D20" s="8"/>
      <c r="E20" s="12">
        <v>446</v>
      </c>
      <c r="G20" s="29" t="s">
        <v>28</v>
      </c>
      <c r="H20" s="30"/>
      <c r="I20" s="31"/>
    </row>
    <row r="21" spans="3:9" ht="15" thickBot="1" x14ac:dyDescent="0.35">
      <c r="C21" s="33" t="s">
        <v>29</v>
      </c>
      <c r="D21" s="8"/>
      <c r="E21" s="34">
        <v>531</v>
      </c>
      <c r="G21" s="29" t="s">
        <v>30</v>
      </c>
      <c r="H21" s="35"/>
      <c r="I21" s="31"/>
    </row>
    <row r="22" spans="3:9" ht="15" thickTop="1" x14ac:dyDescent="0.3">
      <c r="C22" s="3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BD987-224F-4746-84BD-D0C8F1A1BF71}">
  <dimension ref="B1:R40"/>
  <sheetViews>
    <sheetView showGridLines="0" tabSelected="1" zoomScale="115" zoomScaleNormal="115" workbookViewId="0"/>
  </sheetViews>
  <sheetFormatPr defaultColWidth="0" defaultRowHeight="14.4" customHeight="1" zeroHeight="1" x14ac:dyDescent="0.3"/>
  <cols>
    <col min="1" max="1" width="2.33203125" customWidth="1"/>
    <col min="2" max="2" width="10" customWidth="1"/>
    <col min="3" max="14" width="7.5546875" customWidth="1"/>
    <col min="15" max="15" width="2.33203125" customWidth="1"/>
    <col min="16" max="16" width="3" customWidth="1"/>
    <col min="17" max="17" width="8.88671875" hidden="1"/>
    <col min="18" max="18" width="6" hidden="1"/>
    <col min="19" max="16384" width="8.88671875" hidden="1"/>
  </cols>
  <sheetData>
    <row r="1" spans="2:18" ht="15" thickBot="1" x14ac:dyDescent="0.35">
      <c r="R1" s="37"/>
    </row>
    <row r="2" spans="2:18" ht="15" thickBot="1" x14ac:dyDescent="0.35">
      <c r="L2" s="38" t="s">
        <v>31</v>
      </c>
      <c r="M2" s="39"/>
      <c r="N2" s="40"/>
      <c r="R2" s="37"/>
    </row>
    <row r="3" spans="2:18" x14ac:dyDescent="0.3">
      <c r="L3" s="41" t="s">
        <v>32</v>
      </c>
      <c r="N3" s="42" t="s">
        <v>33</v>
      </c>
      <c r="R3" s="37"/>
    </row>
    <row r="4" spans="2:18" x14ac:dyDescent="0.3">
      <c r="L4" s="43" t="s">
        <v>4</v>
      </c>
      <c r="N4" s="44">
        <v>4</v>
      </c>
      <c r="R4" s="37"/>
    </row>
    <row r="5" spans="2:18" x14ac:dyDescent="0.3">
      <c r="L5" s="43" t="s">
        <v>6</v>
      </c>
      <c r="N5" s="44">
        <v>6</v>
      </c>
      <c r="R5" s="37"/>
    </row>
    <row r="6" spans="2:18" x14ac:dyDescent="0.3">
      <c r="L6" s="43" t="s">
        <v>7</v>
      </c>
      <c r="N6" s="44">
        <v>8</v>
      </c>
      <c r="R6" s="37"/>
    </row>
    <row r="7" spans="2:18" x14ac:dyDescent="0.3">
      <c r="D7" s="45" t="s">
        <v>34</v>
      </c>
      <c r="E7" s="36">
        <f>SUMPRODUCT(  (C13:N28) *
                                ISNUMBER( MATCH( C12:N12,   N4:N7,     0) ) *
                                ISNUMBER( MATCH( B13:B28,    L4:L9,       0) ) )</f>
        <v>15642</v>
      </c>
      <c r="L7" s="43" t="s">
        <v>9</v>
      </c>
      <c r="N7" s="44">
        <v>11</v>
      </c>
      <c r="R7" s="37"/>
    </row>
    <row r="8" spans="2:18" x14ac:dyDescent="0.3">
      <c r="D8" s="45" t="s">
        <v>35</v>
      </c>
      <c r="E8" s="46">
        <f>SUMPRODUCT(   (C13:N28)*
                                     ISNUMBER( MATCH(C12:N12,   N4:N7,    0))*
                                     ISNUMBER( MATCH(B13:B28, L4:L9,   0)))</f>
        <v>15642</v>
      </c>
      <c r="H8" s="1"/>
      <c r="I8" s="47"/>
      <c r="J8" s="48"/>
      <c r="K8" s="49"/>
      <c r="L8" s="43" t="s">
        <v>24</v>
      </c>
    </row>
    <row r="9" spans="2:18" x14ac:dyDescent="0.3">
      <c r="B9" s="50"/>
      <c r="J9" s="48"/>
      <c r="L9" s="43" t="s">
        <v>27</v>
      </c>
    </row>
    <row r="10" spans="2:18" ht="5.4" customHeight="1" x14ac:dyDescent="0.3"/>
    <row r="11" spans="2:18" x14ac:dyDescent="0.3">
      <c r="C11" s="51" t="s">
        <v>36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2:18" x14ac:dyDescent="0.3">
      <c r="B12" s="54" t="s">
        <v>0</v>
      </c>
      <c r="C12" s="55">
        <v>1</v>
      </c>
      <c r="D12" s="55">
        <v>2</v>
      </c>
      <c r="E12" s="55">
        <v>3</v>
      </c>
      <c r="F12" s="56">
        <v>4</v>
      </c>
      <c r="G12" s="57">
        <v>5</v>
      </c>
      <c r="H12" s="56">
        <v>6</v>
      </c>
      <c r="I12" s="55">
        <v>7</v>
      </c>
      <c r="J12" s="56">
        <v>8</v>
      </c>
      <c r="K12" s="55">
        <v>9</v>
      </c>
      <c r="L12" s="57">
        <v>10</v>
      </c>
      <c r="M12" s="56">
        <v>11</v>
      </c>
      <c r="N12" s="55">
        <v>12</v>
      </c>
    </row>
    <row r="13" spans="2:18" x14ac:dyDescent="0.3">
      <c r="B13" s="58" t="s">
        <v>3</v>
      </c>
      <c r="C13" s="59">
        <v>283</v>
      </c>
      <c r="D13" s="59">
        <v>516</v>
      </c>
      <c r="E13" s="59">
        <v>983</v>
      </c>
      <c r="F13" s="60">
        <v>113</v>
      </c>
      <c r="G13" s="60">
        <v>594</v>
      </c>
      <c r="H13" s="60">
        <v>780</v>
      </c>
      <c r="I13" s="59">
        <v>225</v>
      </c>
      <c r="J13" s="59">
        <v>875</v>
      </c>
      <c r="K13" s="59">
        <v>910</v>
      </c>
      <c r="L13" s="60">
        <v>764</v>
      </c>
      <c r="M13" s="59">
        <v>267</v>
      </c>
      <c r="N13" s="59">
        <v>295</v>
      </c>
    </row>
    <row r="14" spans="2:18" x14ac:dyDescent="0.3">
      <c r="B14" s="58" t="s">
        <v>5</v>
      </c>
      <c r="C14" s="61">
        <v>539</v>
      </c>
      <c r="D14" s="61">
        <v>897</v>
      </c>
      <c r="E14" s="61">
        <v>658</v>
      </c>
      <c r="F14" s="62">
        <v>488</v>
      </c>
      <c r="G14" s="62">
        <v>818</v>
      </c>
      <c r="H14" s="62">
        <v>387</v>
      </c>
      <c r="I14" s="61">
        <v>666</v>
      </c>
      <c r="J14" s="61">
        <v>585</v>
      </c>
      <c r="K14" s="61">
        <v>612</v>
      </c>
      <c r="L14" s="62">
        <v>206</v>
      </c>
      <c r="M14" s="61">
        <v>303</v>
      </c>
      <c r="N14" s="61">
        <v>518</v>
      </c>
    </row>
    <row r="15" spans="2:18" x14ac:dyDescent="0.3">
      <c r="B15" s="63" t="s">
        <v>4</v>
      </c>
      <c r="C15" s="61">
        <v>921</v>
      </c>
      <c r="D15" s="61">
        <v>553</v>
      </c>
      <c r="E15" s="61">
        <v>993</v>
      </c>
      <c r="F15" s="64">
        <v>688</v>
      </c>
      <c r="G15" s="62">
        <v>719</v>
      </c>
      <c r="H15" s="64">
        <v>757</v>
      </c>
      <c r="I15" s="61">
        <v>585</v>
      </c>
      <c r="J15" s="64">
        <v>866</v>
      </c>
      <c r="K15" s="61">
        <v>827</v>
      </c>
      <c r="L15" s="62">
        <v>415</v>
      </c>
      <c r="M15" s="64">
        <v>700</v>
      </c>
      <c r="N15" s="61">
        <v>712</v>
      </c>
    </row>
    <row r="16" spans="2:18" x14ac:dyDescent="0.3">
      <c r="B16" s="58" t="s">
        <v>8</v>
      </c>
      <c r="C16" s="61">
        <v>722</v>
      </c>
      <c r="D16" s="61">
        <v>712</v>
      </c>
      <c r="E16" s="61">
        <v>341</v>
      </c>
      <c r="F16" s="62">
        <v>313</v>
      </c>
      <c r="G16" s="62">
        <v>385</v>
      </c>
      <c r="H16" s="62">
        <v>485</v>
      </c>
      <c r="I16" s="61">
        <v>885</v>
      </c>
      <c r="J16" s="62">
        <v>367</v>
      </c>
      <c r="K16" s="61">
        <v>273</v>
      </c>
      <c r="L16" s="62">
        <v>285</v>
      </c>
      <c r="M16" s="62">
        <v>130</v>
      </c>
      <c r="N16" s="61">
        <v>724</v>
      </c>
    </row>
    <row r="17" spans="2:15" x14ac:dyDescent="0.3">
      <c r="B17" s="63" t="s">
        <v>6</v>
      </c>
      <c r="C17" s="61">
        <v>833</v>
      </c>
      <c r="D17" s="61">
        <v>217</v>
      </c>
      <c r="E17" s="61">
        <v>338</v>
      </c>
      <c r="F17" s="64">
        <v>405</v>
      </c>
      <c r="G17" s="62">
        <v>895</v>
      </c>
      <c r="H17" s="64">
        <v>536</v>
      </c>
      <c r="I17" s="61">
        <v>529</v>
      </c>
      <c r="J17" s="64">
        <v>646</v>
      </c>
      <c r="K17" s="61">
        <v>549</v>
      </c>
      <c r="L17" s="62">
        <v>961</v>
      </c>
      <c r="M17" s="64">
        <v>285</v>
      </c>
      <c r="N17" s="61">
        <v>420</v>
      </c>
    </row>
    <row r="18" spans="2:15" x14ac:dyDescent="0.3">
      <c r="B18" s="65" t="s">
        <v>10</v>
      </c>
      <c r="C18" s="61">
        <v>494</v>
      </c>
      <c r="D18" s="61">
        <v>440</v>
      </c>
      <c r="E18" s="61">
        <v>937</v>
      </c>
      <c r="F18" s="62">
        <v>134</v>
      </c>
      <c r="G18" s="62">
        <v>476</v>
      </c>
      <c r="H18" s="62">
        <v>817</v>
      </c>
      <c r="I18" s="62">
        <v>414</v>
      </c>
      <c r="J18" s="62">
        <v>992</v>
      </c>
      <c r="K18" s="62">
        <v>478</v>
      </c>
      <c r="L18" s="62">
        <v>550</v>
      </c>
      <c r="M18" s="62">
        <v>437</v>
      </c>
      <c r="N18" s="62">
        <v>899</v>
      </c>
      <c r="O18" s="36"/>
    </row>
    <row r="19" spans="2:15" x14ac:dyDescent="0.3">
      <c r="B19" s="63" t="s">
        <v>7</v>
      </c>
      <c r="C19" s="61">
        <v>769</v>
      </c>
      <c r="D19" s="61">
        <v>268</v>
      </c>
      <c r="E19" s="61">
        <v>742</v>
      </c>
      <c r="F19" s="64">
        <v>948</v>
      </c>
      <c r="G19" s="62">
        <v>559</v>
      </c>
      <c r="H19" s="64">
        <v>507</v>
      </c>
      <c r="I19" s="61">
        <v>569</v>
      </c>
      <c r="J19" s="64">
        <v>641</v>
      </c>
      <c r="K19" s="61">
        <v>554</v>
      </c>
      <c r="L19" s="62">
        <v>679</v>
      </c>
      <c r="M19" s="64">
        <v>274</v>
      </c>
      <c r="N19" s="61">
        <v>223</v>
      </c>
    </row>
    <row r="20" spans="2:15" x14ac:dyDescent="0.3">
      <c r="B20" s="58" t="s">
        <v>15</v>
      </c>
      <c r="C20" s="61">
        <v>163</v>
      </c>
      <c r="D20" s="61">
        <v>173</v>
      </c>
      <c r="E20" s="61">
        <v>483</v>
      </c>
      <c r="F20" s="62">
        <v>941</v>
      </c>
      <c r="G20" s="62">
        <v>309</v>
      </c>
      <c r="H20" s="62">
        <v>741</v>
      </c>
      <c r="I20" s="61">
        <v>127</v>
      </c>
      <c r="J20" s="62">
        <v>330</v>
      </c>
      <c r="K20" s="61">
        <v>616</v>
      </c>
      <c r="L20" s="62">
        <v>417</v>
      </c>
      <c r="M20" s="62">
        <v>848</v>
      </c>
      <c r="N20" s="61">
        <v>225</v>
      </c>
    </row>
    <row r="21" spans="2:15" x14ac:dyDescent="0.3">
      <c r="B21" s="58" t="s">
        <v>16</v>
      </c>
      <c r="C21" s="61">
        <v>488</v>
      </c>
      <c r="D21" s="61">
        <v>291</v>
      </c>
      <c r="E21" s="61">
        <v>464</v>
      </c>
      <c r="F21" s="62">
        <v>163</v>
      </c>
      <c r="G21" s="62">
        <v>790</v>
      </c>
      <c r="H21" s="62">
        <v>917</v>
      </c>
      <c r="I21" s="61">
        <v>517</v>
      </c>
      <c r="J21" s="62">
        <v>892</v>
      </c>
      <c r="K21" s="61">
        <v>470</v>
      </c>
      <c r="L21" s="62">
        <v>471</v>
      </c>
      <c r="M21" s="62">
        <v>971</v>
      </c>
      <c r="N21" s="61">
        <v>856</v>
      </c>
    </row>
    <row r="22" spans="2:15" x14ac:dyDescent="0.3">
      <c r="B22" s="58" t="s">
        <v>17</v>
      </c>
      <c r="C22" s="61">
        <v>641</v>
      </c>
      <c r="D22" s="61">
        <v>221</v>
      </c>
      <c r="E22" s="61">
        <v>334</v>
      </c>
      <c r="F22" s="62">
        <v>956</v>
      </c>
      <c r="G22" s="62">
        <v>303</v>
      </c>
      <c r="H22" s="62">
        <v>963</v>
      </c>
      <c r="I22" s="61">
        <v>702</v>
      </c>
      <c r="J22" s="62">
        <v>632</v>
      </c>
      <c r="K22" s="61">
        <v>994</v>
      </c>
      <c r="L22" s="62">
        <v>601</v>
      </c>
      <c r="M22" s="62">
        <v>550</v>
      </c>
      <c r="N22" s="61">
        <v>888</v>
      </c>
    </row>
    <row r="23" spans="2:15" x14ac:dyDescent="0.3">
      <c r="B23" s="58" t="s">
        <v>18</v>
      </c>
      <c r="C23" s="61">
        <v>987</v>
      </c>
      <c r="D23" s="61">
        <v>402</v>
      </c>
      <c r="E23" s="61">
        <v>282</v>
      </c>
      <c r="F23" s="62">
        <v>843</v>
      </c>
      <c r="G23" s="62">
        <v>323</v>
      </c>
      <c r="H23" s="62">
        <v>324</v>
      </c>
      <c r="I23" s="61">
        <v>296</v>
      </c>
      <c r="J23" s="62">
        <v>914</v>
      </c>
      <c r="K23" s="61">
        <v>242</v>
      </c>
      <c r="L23" s="62">
        <v>105</v>
      </c>
      <c r="M23" s="62">
        <v>622</v>
      </c>
      <c r="N23" s="61">
        <v>250</v>
      </c>
    </row>
    <row r="24" spans="2:15" x14ac:dyDescent="0.3">
      <c r="B24" s="63" t="s">
        <v>9</v>
      </c>
      <c r="C24" s="61">
        <v>688</v>
      </c>
      <c r="D24" s="61">
        <v>682</v>
      </c>
      <c r="E24" s="61">
        <v>974</v>
      </c>
      <c r="F24" s="64">
        <v>597</v>
      </c>
      <c r="G24" s="62">
        <v>176</v>
      </c>
      <c r="H24" s="64">
        <v>935</v>
      </c>
      <c r="I24" s="61">
        <v>717</v>
      </c>
      <c r="J24" s="64">
        <v>685</v>
      </c>
      <c r="K24" s="61">
        <v>691</v>
      </c>
      <c r="L24" s="62">
        <v>152</v>
      </c>
      <c r="M24" s="64">
        <v>878</v>
      </c>
      <c r="N24" s="61">
        <v>805</v>
      </c>
    </row>
    <row r="25" spans="2:15" x14ac:dyDescent="0.3">
      <c r="B25" s="65" t="s">
        <v>21</v>
      </c>
      <c r="C25" s="61">
        <v>272</v>
      </c>
      <c r="D25" s="61">
        <v>300</v>
      </c>
      <c r="E25" s="61">
        <v>564</v>
      </c>
      <c r="F25" s="64">
        <v>878</v>
      </c>
      <c r="G25" s="62">
        <v>830</v>
      </c>
      <c r="H25" s="64">
        <v>729</v>
      </c>
      <c r="I25" s="61">
        <v>593</v>
      </c>
      <c r="J25" s="64">
        <v>532</v>
      </c>
      <c r="K25" s="61">
        <v>808</v>
      </c>
      <c r="L25" s="62">
        <v>953</v>
      </c>
      <c r="M25" s="64">
        <v>742</v>
      </c>
      <c r="N25" s="61">
        <v>918</v>
      </c>
    </row>
    <row r="26" spans="2:15" x14ac:dyDescent="0.3">
      <c r="B26" s="63" t="s">
        <v>24</v>
      </c>
      <c r="C26" s="61">
        <v>567</v>
      </c>
      <c r="D26" s="61">
        <v>606</v>
      </c>
      <c r="E26" s="61">
        <v>930</v>
      </c>
      <c r="F26" s="64">
        <v>661</v>
      </c>
      <c r="G26" s="62">
        <v>870</v>
      </c>
      <c r="H26" s="64">
        <v>391</v>
      </c>
      <c r="I26" s="61">
        <v>391</v>
      </c>
      <c r="J26" s="64">
        <v>846</v>
      </c>
      <c r="K26" s="61">
        <v>305</v>
      </c>
      <c r="L26" s="62">
        <v>701</v>
      </c>
      <c r="M26" s="64">
        <v>929</v>
      </c>
      <c r="N26" s="61">
        <v>542</v>
      </c>
    </row>
    <row r="27" spans="2:15" x14ac:dyDescent="0.3">
      <c r="B27" s="63" t="s">
        <v>27</v>
      </c>
      <c r="C27" s="61">
        <v>446</v>
      </c>
      <c r="D27" s="61">
        <v>817</v>
      </c>
      <c r="E27" s="61">
        <v>770</v>
      </c>
      <c r="F27" s="64">
        <v>784</v>
      </c>
      <c r="G27" s="62">
        <v>846</v>
      </c>
      <c r="H27" s="64">
        <v>273</v>
      </c>
      <c r="I27" s="61">
        <v>956</v>
      </c>
      <c r="J27" s="64">
        <v>980</v>
      </c>
      <c r="K27" s="61">
        <v>320</v>
      </c>
      <c r="L27" s="62">
        <v>665</v>
      </c>
      <c r="M27" s="64">
        <v>430</v>
      </c>
      <c r="N27" s="61">
        <v>512</v>
      </c>
    </row>
    <row r="28" spans="2:15" x14ac:dyDescent="0.3">
      <c r="B28" s="58" t="s">
        <v>29</v>
      </c>
      <c r="C28" s="61">
        <v>531</v>
      </c>
      <c r="D28" s="61">
        <v>307</v>
      </c>
      <c r="E28" s="61">
        <v>714</v>
      </c>
      <c r="F28" s="62">
        <v>652</v>
      </c>
      <c r="G28" s="62">
        <v>130</v>
      </c>
      <c r="H28" s="62">
        <v>837</v>
      </c>
      <c r="I28" s="61">
        <v>349</v>
      </c>
      <c r="J28" s="61">
        <v>912</v>
      </c>
      <c r="K28" s="61">
        <v>810</v>
      </c>
      <c r="L28" s="62">
        <v>366</v>
      </c>
      <c r="M28" s="61">
        <v>179</v>
      </c>
      <c r="N28" s="61">
        <v>300</v>
      </c>
    </row>
    <row r="29" spans="2:15" ht="9.6" customHeight="1" x14ac:dyDescent="0.3">
      <c r="B29" s="58"/>
      <c r="C29" s="2"/>
      <c r="D29" s="2"/>
      <c r="E29" s="2"/>
      <c r="F29" s="1"/>
      <c r="G29" s="1"/>
      <c r="H29" s="1"/>
      <c r="I29" s="2"/>
      <c r="J29" s="2"/>
      <c r="K29" s="2"/>
      <c r="L29" s="1"/>
      <c r="M29" s="2"/>
      <c r="N29" s="2"/>
    </row>
    <row r="30" spans="2:15" x14ac:dyDescent="0.3"/>
    <row r="31" spans="2:15" hidden="1" x14ac:dyDescent="0.3"/>
    <row r="32" spans="2:15" hidden="1" x14ac:dyDescent="0.3"/>
    <row r="33" spans="2:2" hidden="1" x14ac:dyDescent="0.3">
      <c r="B33" s="66"/>
    </row>
    <row r="34" spans="2:2" hidden="1" x14ac:dyDescent="0.3">
      <c r="B34" s="66"/>
    </row>
    <row r="35" spans="2:2" hidden="1" x14ac:dyDescent="0.3">
      <c r="B35" s="66"/>
    </row>
    <row r="36" spans="2:2" hidden="1" x14ac:dyDescent="0.3">
      <c r="B36" s="66"/>
    </row>
    <row r="37" spans="2:2" hidden="1" x14ac:dyDescent="0.3">
      <c r="B37" s="66"/>
    </row>
    <row r="38" spans="2:2" hidden="1" x14ac:dyDescent="0.3">
      <c r="B38" s="66"/>
    </row>
    <row r="39" spans="2:2" hidden="1" x14ac:dyDescent="0.3"/>
    <row r="40" spans="2:2" hidden="1" x14ac:dyDescent="0.3"/>
  </sheetData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- match set of values</vt:lpstr>
      <vt:lpstr>Advanced - Match set of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Rickmaurinus</dc:creator>
  <cp:lastModifiedBy>Rickmaurinus</cp:lastModifiedBy>
  <dcterms:created xsi:type="dcterms:W3CDTF">2019-07-20T15:00:00Z</dcterms:created>
  <dcterms:modified xsi:type="dcterms:W3CDTF">2019-07-20T15:01:36Z</dcterms:modified>
</cp:coreProperties>
</file>